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8800" windowHeight="14235"/>
  </bookViews>
  <sheets>
    <sheet name="ANOVA-jeden faktor" sheetId="1" r:id="rId1"/>
    <sheet name="ANOVA - dva faktory s opakování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D46" i="2"/>
  <c r="D45" i="2"/>
  <c r="C47" i="2"/>
  <c r="C46" i="2"/>
  <c r="C45" i="2"/>
  <c r="E40" i="1" l="1"/>
  <c r="E39" i="1"/>
  <c r="E38" i="1"/>
  <c r="E37" i="1"/>
  <c r="E36" i="1"/>
  <c r="E35" i="1"/>
  <c r="E34" i="1"/>
  <c r="E33" i="1"/>
  <c r="E32" i="1"/>
  <c r="E31" i="1"/>
  <c r="D40" i="1"/>
  <c r="D39" i="1"/>
  <c r="D38" i="1"/>
  <c r="D37" i="1"/>
  <c r="D36" i="1"/>
  <c r="D35" i="1"/>
  <c r="D34" i="1"/>
  <c r="D33" i="1"/>
  <c r="D32" i="1"/>
  <c r="D31" i="1"/>
</calcChain>
</file>

<file path=xl/sharedStrings.xml><?xml version="1.0" encoding="utf-8"?>
<sst xmlns="http://schemas.openxmlformats.org/spreadsheetml/2006/main" count="129" uniqueCount="83">
  <si>
    <t>uhlí</t>
  </si>
  <si>
    <t>eto</t>
  </si>
  <si>
    <t>kormul</t>
  </si>
  <si>
    <t>TTS</t>
  </si>
  <si>
    <t>MKM</t>
  </si>
  <si>
    <t>V tabulce jsou data výhřevnosti pro pět různých paliv v MJ/kg (eto=emulzní topné oleje; kormul=uhelný prach; TTS=drcený odpad; MKM=masokostní moučka).</t>
  </si>
  <si>
    <t>Zjistěte, zda se výhřevnosti jednotlivých paliv statisticky významně liší.</t>
  </si>
  <si>
    <t>3. Data včetně popisků označte myší a odkaz vložte do kolonky "Vstupní oblast"</t>
  </si>
  <si>
    <t>2. Protože máme data roztříděna pouze podle jednoho faktoru (druh paliva), vyberte "Anova: jeden faktor".</t>
  </si>
  <si>
    <t>5. Zvolte hladinu významnosti "Alfa".</t>
  </si>
  <si>
    <t>Anova: jeden faktor</t>
  </si>
  <si>
    <t>Faktor</t>
  </si>
  <si>
    <t>Výběr</t>
  </si>
  <si>
    <t>Počet</t>
  </si>
  <si>
    <t>Součet</t>
  </si>
  <si>
    <t>Průměr</t>
  </si>
  <si>
    <t>Rozptyl</t>
  </si>
  <si>
    <t>ANOVA</t>
  </si>
  <si>
    <t>Zdroj variability</t>
  </si>
  <si>
    <t>SS</t>
  </si>
  <si>
    <t>Rozdíl</t>
  </si>
  <si>
    <t>MS</t>
  </si>
  <si>
    <t>F</t>
  </si>
  <si>
    <t>Hodnota P</t>
  </si>
  <si>
    <t>F krit</t>
  </si>
  <si>
    <t>Mezi výběry</t>
  </si>
  <si>
    <t>Všechny výběry</t>
  </si>
  <si>
    <t>Celkem</t>
  </si>
  <si>
    <t>Vyhodnocení:</t>
  </si>
  <si>
    <t>Postup:</t>
  </si>
  <si>
    <t>Nulová hypotéza: Výhřevnosti paliv se JAKO CELEK statistiky významně neliší.</t>
  </si>
  <si>
    <r>
      <rPr>
        <b/>
        <sz val="11"/>
        <color rgb="FF7030A0"/>
        <rFont val="Calibri"/>
        <family val="2"/>
        <charset val="238"/>
        <scheme val="minor"/>
      </rPr>
      <t>Testovací kritérium</t>
    </r>
    <r>
      <rPr>
        <b/>
        <sz val="11"/>
        <color theme="1"/>
        <rFont val="Calibri"/>
        <family val="2"/>
        <charset val="238"/>
        <scheme val="minor"/>
      </rPr>
      <t xml:space="preserve"> je větší než </t>
    </r>
    <r>
      <rPr>
        <b/>
        <sz val="11"/>
        <color rgb="FF00B050"/>
        <rFont val="Calibri"/>
        <family val="2"/>
        <charset val="238"/>
        <scheme val="minor"/>
      </rPr>
      <t>kritická hodnota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Times New Roman"/>
        <family val="1"/>
        <charset val="238"/>
      </rPr>
      <t>→</t>
    </r>
    <r>
      <rPr>
        <b/>
        <sz val="11"/>
        <color theme="1"/>
        <rFont val="Calibri"/>
        <family val="2"/>
        <charset val="238"/>
        <scheme val="minor"/>
      </rPr>
      <t xml:space="preserve">  zamítáme nulovou hypotézu</t>
    </r>
  </si>
  <si>
    <r>
      <rPr>
        <b/>
        <sz val="11"/>
        <color rgb="FFFF0000"/>
        <rFont val="Calibri"/>
        <family val="2"/>
        <charset val="238"/>
        <scheme val="minor"/>
      </rPr>
      <t>Hodnota P</t>
    </r>
    <r>
      <rPr>
        <b/>
        <sz val="11"/>
        <color theme="1"/>
        <rFont val="Calibri"/>
        <family val="2"/>
        <charset val="238"/>
        <scheme val="minor"/>
      </rPr>
      <t xml:space="preserve"> nás informuje, že pravděpodobnost, že bychom se při zamítnutí nulové hypotézy zmýlili, se blíží nule.</t>
    </r>
  </si>
  <si>
    <t xml:space="preserve">Roli kritické hodnoty hraje výraz </t>
  </si>
  <si>
    <r>
      <t xml:space="preserve">kde </t>
    </r>
    <r>
      <rPr>
        <i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jsou počty hodnot pro jednotlivá paliva (viz tabulka)</t>
    </r>
  </si>
  <si>
    <t>uhlí a eto</t>
  </si>
  <si>
    <t>uhlí a kormul</t>
  </si>
  <si>
    <t>uhlí a TTS</t>
  </si>
  <si>
    <t>uhlí a MKM</t>
  </si>
  <si>
    <t xml:space="preserve">eto a kormul </t>
  </si>
  <si>
    <t>eto a TTS</t>
  </si>
  <si>
    <t>eto a MKM</t>
  </si>
  <si>
    <t>kormul a TTS</t>
  </si>
  <si>
    <t>kormul a MKM</t>
  </si>
  <si>
    <t>TTS a MKM</t>
  </si>
  <si>
    <t>│μi - μj│</t>
  </si>
  <si>
    <r>
      <t>Jako testovací kritérium nyní slouží │μi - μj│</t>
    </r>
    <r>
      <rPr>
        <sz val="11"/>
        <color theme="1"/>
        <rFont val="Calibri"/>
        <family val="2"/>
        <charset val="238"/>
        <scheme val="minor"/>
      </rPr>
      <t>, kde μ jsou příslušné průměry (viz tabulka)</t>
    </r>
  </si>
  <si>
    <t>1. V záložce "Data" úplně vpravo otevřete "Nástoje na analýzu dat" (pokud je v záložce nemáte, postupujte podle návodu v přednášce "Analýza rozptylu").</t>
  </si>
  <si>
    <t>4. U "Sdružit" odklikněte "Řádky" + klikněte na "Popisky v prvním sloupci".</t>
  </si>
  <si>
    <t>6. Zvolte, kam chcete výstupní data zapsat (při volbě "Výstupní oblast:" volíte levý horní roh oblasti), a zmáčkněte "OK".</t>
  </si>
  <si>
    <t>Nyní má smysl se ptát,výhřevnosti KTERÝCH KONKRÉTNÍCH PALIV se statisticky významně liší. Použijeme Scheffého metodu.</t>
  </si>
  <si>
    <t>Zjistěte, zda se výhřevnostijednotlivých emulzních topných olejů statisticky významně liší.</t>
  </si>
  <si>
    <t>V tabulce jsou data výhřevnosti emulzních topným olejů (eto) v MJ/kg , a to v závislosti na dvou faktorech. 1. faktor = stáří (hned po dodání; poté určité době skladování v zásobnících), 2. faktor = 3 různí dodavatelé.</t>
  </si>
  <si>
    <t>FAKTORY</t>
  </si>
  <si>
    <t>I</t>
  </si>
  <si>
    <t>II</t>
  </si>
  <si>
    <t>III</t>
  </si>
  <si>
    <t>po dodání</t>
  </si>
  <si>
    <t>po určité době</t>
  </si>
  <si>
    <t>v zásobnících</t>
  </si>
  <si>
    <t>2. Protože pro každou kombinaci faktorů máme tři údaje, vyberte "Anova: dva faktory s opakováním".</t>
  </si>
  <si>
    <t>4. U  "Řádků na výběr" zadejte číslo 3 (tři údaje pro každou kombinaci faktorů).</t>
  </si>
  <si>
    <t>Anova: dva faktory s opakováním</t>
  </si>
  <si>
    <t>Sloupce</t>
  </si>
  <si>
    <t>Interakce</t>
  </si>
  <si>
    <t>Dohromady</t>
  </si>
  <si>
    <t>1. řádek "Výběr", týkající se stáří vzorků:</t>
  </si>
  <si>
    <t>2. řádek "Sloupce", týkající se tří různých dodavatelů:</t>
  </si>
  <si>
    <r>
      <rPr>
        <b/>
        <sz val="11"/>
        <color rgb="FFFF0000"/>
        <rFont val="Calibri"/>
        <family val="2"/>
        <charset val="238"/>
        <scheme val="minor"/>
      </rPr>
      <t>Hodnota P</t>
    </r>
    <r>
      <rPr>
        <b/>
        <sz val="11"/>
        <color theme="1"/>
        <rFont val="Calibri"/>
        <family val="2"/>
        <charset val="238"/>
        <scheme val="minor"/>
      </rPr>
      <t xml:space="preserve"> nás informuje, že pravděpodobnost, že bychom se při zamítnutí nulové hypotézy zmýlili, je zhruba 1,5 %.</t>
    </r>
  </si>
  <si>
    <t>2. řádek "Interakce" testuje vzájemnou závislost/nezávislost parametrů:</t>
  </si>
  <si>
    <t>Nulová hypotéza: Výhřevnosti emulzních topných olejů se s ohledem na stáří vzorku statistiky významně neliší.</t>
  </si>
  <si>
    <t>Nulová hypotéza: Výhřevnosti emulzních topných olejů od různých dodavatelů se statistiky významně neliší.</t>
  </si>
  <si>
    <t>Nulová hypotéza: Vliv interakce mezi faktory není statisticky významný.</t>
  </si>
  <si>
    <r>
      <rPr>
        <b/>
        <sz val="11"/>
        <color rgb="FF7030A0"/>
        <rFont val="Calibri"/>
        <family val="2"/>
        <charset val="238"/>
        <scheme val="minor"/>
      </rPr>
      <t>Testovací kritérium</t>
    </r>
    <r>
      <rPr>
        <b/>
        <sz val="11"/>
        <color theme="1"/>
        <rFont val="Calibri"/>
        <family val="2"/>
        <charset val="238"/>
        <scheme val="minor"/>
      </rPr>
      <t xml:space="preserve"> je menší než </t>
    </r>
    <r>
      <rPr>
        <b/>
        <sz val="11"/>
        <color rgb="FF00B050"/>
        <rFont val="Calibri"/>
        <family val="2"/>
        <charset val="238"/>
        <scheme val="minor"/>
      </rPr>
      <t>kritická hodnota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Times New Roman"/>
        <family val="1"/>
        <charset val="238"/>
      </rPr>
      <t>→</t>
    </r>
    <r>
      <rPr>
        <b/>
        <sz val="11"/>
        <color theme="1"/>
        <rFont val="Calibri"/>
        <family val="2"/>
        <charset val="238"/>
        <scheme val="minor"/>
      </rPr>
      <t xml:space="preserve">  nezamítáme nulovou hypotézu</t>
    </r>
  </si>
  <si>
    <t>Nyní má smysl se ptát,výhřevnosti emulzních topných olejů OD KTERÝCH KONKRÉTNÍCH DODAVATELU se statisticky významně liší. Použijeme Scheffého metodu.</t>
  </si>
  <si>
    <r>
      <t xml:space="preserve">, kde </t>
    </r>
    <r>
      <rPr>
        <b/>
        <i/>
        <sz val="11"/>
        <color theme="5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 xml:space="preserve"> počet možností u faktoru, který testujeme (3 dodavatelé)</t>
    </r>
  </si>
  <si>
    <r>
      <rPr>
        <b/>
        <i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je počet možností u netestovaného faktoru (2 - po dodání, po čase v zásobnících)</t>
    </r>
  </si>
  <si>
    <r>
      <rPr>
        <b/>
        <i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 xml:space="preserve"> je počet opakování (3)</t>
    </r>
  </si>
  <si>
    <r>
      <rPr>
        <b/>
        <i/>
        <sz val="11"/>
        <color rgb="FF00B050"/>
        <rFont val="Calibri"/>
        <family val="2"/>
        <charset val="238"/>
        <scheme val="minor"/>
      </rPr>
      <t>F</t>
    </r>
    <r>
      <rPr>
        <b/>
        <i/>
        <vertAlign val="subscript"/>
        <sz val="11"/>
        <color rgb="FF00B050"/>
        <rFont val="Times New Roman"/>
        <family val="1"/>
        <charset val="238"/>
      </rPr>
      <t>α</t>
    </r>
    <r>
      <rPr>
        <sz val="11"/>
        <color theme="1"/>
        <rFont val="Calibri"/>
        <family val="2"/>
        <charset val="238"/>
      </rPr>
      <t xml:space="preserve"> je kritická hodnota pro faktor, který testujeme</t>
    </r>
  </si>
  <si>
    <r>
      <t>│μ</t>
    </r>
    <r>
      <rPr>
        <b/>
        <vertAlign val="subscript"/>
        <sz val="11"/>
        <color theme="1"/>
        <rFont val="Calibri"/>
        <family val="2"/>
        <charset val="238"/>
      </rPr>
      <t>j</t>
    </r>
    <r>
      <rPr>
        <b/>
        <sz val="11"/>
        <color theme="1"/>
        <rFont val="Calibri"/>
        <family val="2"/>
        <charset val="238"/>
      </rPr>
      <t xml:space="preserve"> - μ</t>
    </r>
    <r>
      <rPr>
        <b/>
        <vertAlign val="subscript"/>
        <sz val="11"/>
        <color theme="1"/>
        <rFont val="Calibri"/>
        <family val="2"/>
        <charset val="238"/>
      </rPr>
      <t>t</t>
    </r>
    <r>
      <rPr>
        <b/>
        <sz val="11"/>
        <color theme="1"/>
        <rFont val="Calibri"/>
        <family val="2"/>
        <charset val="238"/>
      </rPr>
      <t>│</t>
    </r>
  </si>
  <si>
    <t>I a II</t>
  </si>
  <si>
    <t>II a III</t>
  </si>
  <si>
    <t>I 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</si>
</sst>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7030A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theme="7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5"/>
      <name val="Calibri"/>
      <family val="2"/>
      <charset val="238"/>
      <scheme val="minor"/>
    </font>
    <font>
      <b/>
      <i/>
      <vertAlign val="subscript"/>
      <sz val="11"/>
      <color rgb="FF00B05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1" xfId="0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19" fillId="0" borderId="0" xfId="0" applyFont="1"/>
    <xf numFmtId="0" fontId="13" fillId="0" borderId="0" xfId="0" applyFont="1"/>
    <xf numFmtId="2" fontId="1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14</xdr:row>
      <xdr:rowOff>114300</xdr:rowOff>
    </xdr:from>
    <xdr:to>
      <xdr:col>15</xdr:col>
      <xdr:colOff>247650</xdr:colOff>
      <xdr:row>14</xdr:row>
      <xdr:rowOff>123825</xdr:rowOff>
    </xdr:to>
    <xdr:cxnSp macro="">
      <xdr:nvCxnSpPr>
        <xdr:cNvPr id="3" name="Přímá spojnice se šipkou 2"/>
        <xdr:cNvCxnSpPr/>
      </xdr:nvCxnSpPr>
      <xdr:spPr>
        <a:xfrm flipV="1">
          <a:off x="7515225" y="2809875"/>
          <a:ext cx="1876425" cy="952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409575</xdr:colOff>
      <xdr:row>6</xdr:row>
      <xdr:rowOff>19050</xdr:rowOff>
    </xdr:from>
    <xdr:to>
      <xdr:col>23</xdr:col>
      <xdr:colOff>152400</xdr:colOff>
      <xdr:row>23</xdr:row>
      <xdr:rowOff>104775</xdr:rowOff>
    </xdr:to>
    <xdr:sp macro="" textlink="">
      <xdr:nvSpPr>
        <xdr:cNvPr id="5" name="Obdélník 4"/>
        <xdr:cNvSpPr/>
      </xdr:nvSpPr>
      <xdr:spPr>
        <a:xfrm>
          <a:off x="9553575" y="19050"/>
          <a:ext cx="4619625" cy="3362325"/>
        </a:xfrm>
        <a:prstGeom prst="rect">
          <a:avLst/>
        </a:prstGeom>
        <a:noFill/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oneCellAnchor>
    <xdr:from>
      <xdr:col>3</xdr:col>
      <xdr:colOff>138112</xdr:colOff>
      <xdr:row>24</xdr:row>
      <xdr:rowOff>38100</xdr:rowOff>
    </xdr:from>
    <xdr:ext cx="1530675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ovéPole 8"/>
            <xdr:cNvSpPr txBox="1"/>
          </xdr:nvSpPr>
          <xdr:spPr>
            <a:xfrm>
              <a:off x="1966912" y="4648200"/>
              <a:ext cx="1530675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cs-CZ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cs-CZ" sz="1100" b="1" i="1">
                                <a:solidFill>
                                  <a:schemeClr val="accent2"/>
                                </a:solidFill>
                                <a:latin typeface="Cambria Math" panose="02040503050406030204" pitchFamily="18" charset="0"/>
                              </a:rPr>
                              <m:t>𝒌</m:t>
                            </m:r>
                            <m:r>
                              <a:rPr lang="cs-CZ" sz="1100" b="1" i="1">
                                <a:solidFill>
                                  <a:schemeClr val="accent2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cs-CZ" sz="1100" b="1" i="1">
                                <a:solidFill>
                                  <a:schemeClr val="accent2"/>
                                </a:solidFill>
                                <a:latin typeface="Cambria Math" panose="02040503050406030204" pitchFamily="18" charset="0"/>
                              </a:rPr>
                              <m:t>𝟏</m:t>
                            </m:r>
                          </m:num>
                          <m:den>
                            <m:r>
                              <a:rPr lang="cs-CZ" sz="1100" b="1" i="1">
                                <a:solidFill>
                                  <a:schemeClr val="accent4"/>
                                </a:solidFill>
                                <a:latin typeface="Cambria Math" panose="02040503050406030204" pitchFamily="18" charset="0"/>
                              </a:rPr>
                              <m:t>𝒏</m:t>
                            </m:r>
                            <m:r>
                              <a:rPr lang="cs-CZ" sz="1100" b="1" i="1">
                                <a:solidFill>
                                  <a:schemeClr val="accent4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cs-CZ" sz="1100" b="1" i="1">
                                <a:solidFill>
                                  <a:schemeClr val="accent4"/>
                                </a:solidFill>
                                <a:latin typeface="Cambria Math" panose="02040503050406030204" pitchFamily="18" charset="0"/>
                              </a:rPr>
                              <m:t>𝒌</m:t>
                            </m:r>
                          </m:den>
                        </m:f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sSub>
                          <m:sSubPr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100" b="1" i="1">
                                <a:solidFill>
                                  <a:schemeClr val="accent5"/>
                                </a:solidFill>
                                <a:latin typeface="Cambria Math" panose="02040503050406030204" pitchFamily="18" charset="0"/>
                              </a:rPr>
                              <m:t>𝑺</m:t>
                            </m:r>
                          </m:e>
                          <m:sub>
                            <m:r>
                              <a:rPr lang="cs-CZ" sz="1100" b="1" i="1">
                                <a:solidFill>
                                  <a:schemeClr val="accent5"/>
                                </a:solidFill>
                                <a:latin typeface="Cambria Math" panose="02040503050406030204" pitchFamily="18" charset="0"/>
                              </a:rPr>
                              <m:t>𝑹</m:t>
                            </m:r>
                          </m:sub>
                        </m:sSub>
                        <m:sSub>
                          <m:sSubPr>
                            <m:ctrlPr>
                              <a:rPr lang="cs-CZ" sz="11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1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𝑭</m:t>
                            </m:r>
                          </m:e>
                          <m:sub>
                            <m:r>
                              <a:rPr lang="el-GR" sz="11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𝜶</m:t>
                            </m:r>
                          </m:sub>
                        </m:sSub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d>
                          <m:dPr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cs-CZ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cs-CZ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cs-CZ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cs-CZ" sz="1100" b="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e>
                                  <m:sub>
                                    <m:r>
                                      <a:rPr lang="cs-CZ" sz="11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+ </m:t>
                            </m:r>
                            <m:f>
                              <m:fPr>
                                <m:ctrlPr>
                                  <a:rPr lang="cs-CZ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cs-CZ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cs-CZ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cs-CZ" sz="1100" b="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e>
                                  <m:sub>
                                    <m:r>
                                      <a:rPr lang="cs-CZ" sz="1100" b="0" i="1">
                                        <a:latin typeface="Cambria Math" panose="02040503050406030204" pitchFamily="18" charset="0"/>
                                      </a:rPr>
                                      <m:t>𝑗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</m:rad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9" name="TextovéPole 8"/>
            <xdr:cNvSpPr txBox="1"/>
          </xdr:nvSpPr>
          <xdr:spPr>
            <a:xfrm>
              <a:off x="1966912" y="4648200"/>
              <a:ext cx="1530675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i="0">
                  <a:latin typeface="Cambria Math" panose="02040503050406030204" pitchFamily="18" charset="0"/>
                </a:rPr>
                <a:t>√((</a:t>
              </a:r>
              <a:r>
                <a:rPr lang="cs-CZ" sz="1100" b="1" i="0">
                  <a:solidFill>
                    <a:schemeClr val="accent2"/>
                  </a:solidFill>
                  <a:latin typeface="Cambria Math" panose="02040503050406030204" pitchFamily="18" charset="0"/>
                </a:rPr>
                <a:t>𝒌−𝟏)/(</a:t>
              </a:r>
              <a:r>
                <a:rPr lang="cs-CZ" sz="1100" b="1" i="0">
                  <a:solidFill>
                    <a:schemeClr val="accent4"/>
                  </a:solidFill>
                  <a:latin typeface="Cambria Math" panose="02040503050406030204" pitchFamily="18" charset="0"/>
                </a:rPr>
                <a:t>𝒏−𝒌)</a:t>
              </a:r>
              <a:r>
                <a:rPr lang="cs-CZ" sz="1100" b="0" i="0">
                  <a:solidFill>
                    <a:schemeClr val="accent4"/>
                  </a:solidFill>
                  <a:latin typeface="Cambria Math" panose="02040503050406030204" pitchFamily="18" charset="0"/>
                </a:rPr>
                <a:t> </a:t>
              </a:r>
              <a:r>
                <a:rPr lang="cs-CZ" sz="1100" b="0" i="0">
                  <a:latin typeface="Cambria Math" panose="02040503050406030204" pitchFamily="18" charset="0"/>
                </a:rPr>
                <a:t> </a:t>
              </a:r>
              <a:r>
                <a:rPr lang="cs-CZ" sz="1100" b="1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𝑺</a:t>
              </a:r>
              <a:r>
                <a:rPr lang="cs-CZ" sz="1100" b="0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_</a:t>
              </a:r>
              <a:r>
                <a:rPr lang="cs-CZ" sz="1100" b="1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𝑹</a:t>
              </a:r>
              <a:r>
                <a:rPr lang="cs-CZ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 𝑭_</a:t>
              </a:r>
              <a:r>
                <a:rPr lang="el-G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𝜶</a:t>
              </a:r>
              <a:r>
                <a:rPr lang="cs-CZ" sz="1100" b="0" i="0">
                  <a:solidFill>
                    <a:srgbClr val="00B050"/>
                  </a:solidFill>
                  <a:latin typeface="Cambria Math" panose="02040503050406030204" pitchFamily="18" charset="0"/>
                </a:rPr>
                <a:t> </a:t>
              </a:r>
              <a:r>
                <a:rPr lang="cs-CZ" sz="1100" b="0" i="0">
                  <a:latin typeface="Cambria Math" panose="02040503050406030204" pitchFamily="18" charset="0"/>
                </a:rPr>
                <a:t> (1/𝑛_𝑖 + 1/𝑛_𝑗 ) )</a:t>
              </a:r>
              <a:endParaRPr lang="cs-CZ" sz="1100"/>
            </a:p>
          </xdr:txBody>
        </xdr:sp>
      </mc:Fallback>
    </mc:AlternateContent>
    <xdr:clientData/>
  </xdr:oneCellAnchor>
  <xdr:twoCellAnchor>
    <xdr:from>
      <xdr:col>11</xdr:col>
      <xdr:colOff>381000</xdr:colOff>
      <xdr:row>10</xdr:row>
      <xdr:rowOff>9525</xdr:rowOff>
    </xdr:from>
    <xdr:to>
      <xdr:col>17</xdr:col>
      <xdr:colOff>323850</xdr:colOff>
      <xdr:row>25</xdr:row>
      <xdr:rowOff>104776</xdr:rowOff>
    </xdr:to>
    <xdr:cxnSp macro="">
      <xdr:nvCxnSpPr>
        <xdr:cNvPr id="10" name="Přímá spojnice se šipkou 9"/>
        <xdr:cNvCxnSpPr/>
      </xdr:nvCxnSpPr>
      <xdr:spPr>
        <a:xfrm flipV="1">
          <a:off x="7067550" y="1924050"/>
          <a:ext cx="3600450" cy="298132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10</xdr:row>
      <xdr:rowOff>9525</xdr:rowOff>
    </xdr:from>
    <xdr:to>
      <xdr:col>19</xdr:col>
      <xdr:colOff>314325</xdr:colOff>
      <xdr:row>23</xdr:row>
      <xdr:rowOff>95250</xdr:rowOff>
    </xdr:to>
    <xdr:cxnSp macro="">
      <xdr:nvCxnSpPr>
        <xdr:cNvPr id="14" name="Přímá spojnice se šipkou 13"/>
        <xdr:cNvCxnSpPr/>
      </xdr:nvCxnSpPr>
      <xdr:spPr>
        <a:xfrm flipV="1">
          <a:off x="5067300" y="1924050"/>
          <a:ext cx="6810375" cy="2590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9525</xdr:colOff>
      <xdr:row>28</xdr:row>
      <xdr:rowOff>19050</xdr:rowOff>
    </xdr:from>
    <xdr:ext cx="1113253" cy="3636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ovéPole 17"/>
            <xdr:cNvSpPr txBox="1"/>
          </xdr:nvSpPr>
          <xdr:spPr>
            <a:xfrm>
              <a:off x="2447925" y="5391150"/>
              <a:ext cx="1113253" cy="3636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cs-CZ" sz="8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cs-CZ" sz="8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cs-CZ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𝒌</m:t>
                            </m:r>
                            <m:r>
                              <a:rPr lang="cs-CZ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cs-CZ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𝟏</m:t>
                            </m:r>
                          </m:num>
                          <m:den>
                            <m:r>
                              <a:rPr lang="cs-CZ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𝒏</m:t>
                            </m:r>
                            <m:r>
                              <a:rPr lang="cs-CZ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cs-CZ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𝒌</m:t>
                            </m:r>
                          </m:den>
                        </m:f>
                        <m:r>
                          <a:rPr lang="cs-CZ" sz="8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  <m:sSub>
                          <m:sSubPr>
                            <m:ctrlPr>
                              <a:rPr lang="cs-CZ" sz="8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𝑺</m:t>
                            </m:r>
                          </m:e>
                          <m:sub>
                            <m:r>
                              <a:rPr lang="cs-CZ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𝑹</m:t>
                            </m:r>
                          </m:sub>
                        </m:sSub>
                        <m:sSub>
                          <m:sSubPr>
                            <m:ctrlPr>
                              <a:rPr lang="cs-CZ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𝑭</m:t>
                            </m:r>
                          </m:e>
                          <m:sub>
                            <m:r>
                              <a:rPr lang="el-GR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𝜶</m:t>
                            </m:r>
                          </m:sub>
                        </m:sSub>
                        <m:r>
                          <a:rPr lang="cs-CZ" sz="8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  <m:d>
                          <m:dPr>
                            <m:ctrlPr>
                              <a:rPr lang="cs-CZ" sz="8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cs-CZ" sz="8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cs-CZ" sz="8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cs-CZ" sz="800" b="0" i="1">
                                        <a:solidFill>
                                          <a:schemeClr val="tx1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cs-CZ" sz="800" b="0" i="1">
                                        <a:solidFill>
                                          <a:schemeClr val="tx1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e>
                                  <m:sub>
                                    <m:r>
                                      <a:rPr lang="cs-CZ" sz="800" b="0" i="1">
                                        <a:solidFill>
                                          <a:schemeClr val="tx1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cs-CZ" sz="8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+ </m:t>
                            </m:r>
                            <m:f>
                              <m:fPr>
                                <m:ctrlPr>
                                  <a:rPr lang="cs-CZ" sz="8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cs-CZ" sz="8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cs-CZ" sz="800" b="0" i="1">
                                        <a:solidFill>
                                          <a:schemeClr val="tx1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cs-CZ" sz="800" b="0" i="1">
                                        <a:solidFill>
                                          <a:schemeClr val="tx1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e>
                                  <m:sub>
                                    <m:r>
                                      <a:rPr lang="cs-CZ" sz="800" b="0" i="1">
                                        <a:solidFill>
                                          <a:schemeClr val="tx1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𝑗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</m:rad>
                  </m:oMath>
                </m:oMathPara>
              </a14:m>
              <a:endParaRPr lang="cs-CZ" sz="800"/>
            </a:p>
          </xdr:txBody>
        </xdr:sp>
      </mc:Choice>
      <mc:Fallback xmlns="">
        <xdr:sp macro="" textlink="">
          <xdr:nvSpPr>
            <xdr:cNvPr id="18" name="TextovéPole 17"/>
            <xdr:cNvSpPr txBox="1"/>
          </xdr:nvSpPr>
          <xdr:spPr>
            <a:xfrm>
              <a:off x="2447925" y="5391150"/>
              <a:ext cx="1113253" cy="3636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800" i="0">
                  <a:solidFill>
                    <a:schemeClr val="tx1"/>
                  </a:solidFill>
                  <a:latin typeface="Cambria Math" panose="02040503050406030204" pitchFamily="18" charset="0"/>
                </a:rPr>
                <a:t>√((</a:t>
              </a:r>
              <a:r>
                <a:rPr lang="cs-CZ" sz="8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𝒌−𝟏)/(𝒏−𝒌)</a:t>
              </a:r>
              <a:r>
                <a:rPr lang="cs-CZ" sz="8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  </a:t>
              </a:r>
              <a:r>
                <a:rPr lang="cs-CZ" sz="8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𝑺</a:t>
              </a:r>
              <a:r>
                <a:rPr lang="cs-CZ" sz="8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_</a:t>
              </a:r>
              <a:r>
                <a:rPr lang="cs-CZ" sz="8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𝑹 𝑭_</a:t>
              </a:r>
              <a:r>
                <a:rPr lang="el-GR" sz="8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𝜶</a:t>
              </a:r>
              <a:r>
                <a:rPr lang="cs-CZ" sz="8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  (1/𝑛_𝑖 + 1/𝑛_𝑗 ) )</a:t>
              </a:r>
              <a:endParaRPr lang="cs-CZ" sz="800"/>
            </a:p>
          </xdr:txBody>
        </xdr:sp>
      </mc:Fallback>
    </mc:AlternateContent>
    <xdr:clientData/>
  </xdr:oneCellAnchor>
  <xdr:twoCellAnchor>
    <xdr:from>
      <xdr:col>0</xdr:col>
      <xdr:colOff>561975</xdr:colOff>
      <xdr:row>34</xdr:row>
      <xdr:rowOff>0</xdr:rowOff>
    </xdr:from>
    <xdr:to>
      <xdr:col>5</xdr:col>
      <xdr:colOff>66675</xdr:colOff>
      <xdr:row>35</xdr:row>
      <xdr:rowOff>0</xdr:rowOff>
    </xdr:to>
    <xdr:sp macro="" textlink="">
      <xdr:nvSpPr>
        <xdr:cNvPr id="20" name="Obdélník 19"/>
        <xdr:cNvSpPr/>
      </xdr:nvSpPr>
      <xdr:spPr>
        <a:xfrm>
          <a:off x="561975" y="6515100"/>
          <a:ext cx="2533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542925</xdr:colOff>
      <xdr:row>39</xdr:row>
      <xdr:rowOff>19050</xdr:rowOff>
    </xdr:from>
    <xdr:to>
      <xdr:col>5</xdr:col>
      <xdr:colOff>47625</xdr:colOff>
      <xdr:row>40</xdr:row>
      <xdr:rowOff>19050</xdr:rowOff>
    </xdr:to>
    <xdr:sp macro="" textlink="">
      <xdr:nvSpPr>
        <xdr:cNvPr id="21" name="Obdélník 20"/>
        <xdr:cNvSpPr/>
      </xdr:nvSpPr>
      <xdr:spPr>
        <a:xfrm>
          <a:off x="542925" y="7486650"/>
          <a:ext cx="2533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oneCellAnchor>
    <xdr:from>
      <xdr:col>5</xdr:col>
      <xdr:colOff>507323</xdr:colOff>
      <xdr:row>33</xdr:row>
      <xdr:rowOff>142875</xdr:rowOff>
    </xdr:from>
    <xdr:ext cx="2679901" cy="968983"/>
    <xdr:sp macro="" textlink="">
      <xdr:nvSpPr>
        <xdr:cNvPr id="22" name="TextovéPole 21"/>
        <xdr:cNvSpPr txBox="1"/>
      </xdr:nvSpPr>
      <xdr:spPr>
        <a:xfrm>
          <a:off x="3536273" y="6467475"/>
          <a:ext cx="2679901" cy="968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cs-CZ" sz="1400" b="1">
              <a:solidFill>
                <a:srgbClr val="FF0000"/>
              </a:solidFill>
              <a:latin typeface="Calibri"/>
            </a:rPr>
            <a:t>→   na</a:t>
          </a:r>
          <a:r>
            <a:rPr lang="cs-CZ" sz="1400" b="1" baseline="0">
              <a:solidFill>
                <a:srgbClr val="FF0000"/>
              </a:solidFill>
              <a:latin typeface="Calibri"/>
            </a:rPr>
            <a:t> hladině</a:t>
          </a:r>
          <a:r>
            <a:rPr lang="cs-CZ" sz="1400" b="1">
              <a:solidFill>
                <a:srgbClr val="FF0000"/>
              </a:solidFill>
              <a:latin typeface="Calibri"/>
            </a:rPr>
            <a:t> významnosti</a:t>
          </a:r>
          <a:r>
            <a:rPr lang="cs-CZ" sz="1400" b="1" baseline="0">
              <a:solidFill>
                <a:srgbClr val="FF0000"/>
              </a:solidFill>
              <a:latin typeface="Calibri"/>
            </a:rPr>
            <a:t> 0,05</a:t>
          </a:r>
        </a:p>
        <a:p>
          <a:pPr algn="ctr"/>
          <a:r>
            <a:rPr lang="cs-CZ" sz="1400" b="1" baseline="0">
              <a:solidFill>
                <a:srgbClr val="FF0000"/>
              </a:solidFill>
              <a:latin typeface="Calibri"/>
            </a:rPr>
            <a:t>se statisticky významně liší</a:t>
          </a:r>
        </a:p>
        <a:p>
          <a:pPr algn="ctr"/>
          <a:r>
            <a:rPr lang="cs-CZ" sz="1400" b="1" baseline="0">
              <a:solidFill>
                <a:srgbClr val="FF0000"/>
              </a:solidFill>
              <a:latin typeface="Calibri"/>
            </a:rPr>
            <a:t>všechny dvojice s výjimkou</a:t>
          </a:r>
        </a:p>
        <a:p>
          <a:pPr algn="ctr"/>
          <a:r>
            <a:rPr lang="cs-CZ" sz="1400" b="1" baseline="0">
              <a:solidFill>
                <a:srgbClr val="FF0000"/>
              </a:solidFill>
              <a:latin typeface="Calibri"/>
            </a:rPr>
            <a:t>eto a kormul; TTS a MKM</a:t>
          </a:r>
          <a:endParaRPr lang="cs-CZ" sz="1400" b="1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457200</xdr:colOff>
      <xdr:row>27</xdr:row>
      <xdr:rowOff>123826</xdr:rowOff>
    </xdr:from>
    <xdr:to>
      <xdr:col>5</xdr:col>
      <xdr:colOff>561975</xdr:colOff>
      <xdr:row>40</xdr:row>
      <xdr:rowOff>161926</xdr:rowOff>
    </xdr:to>
    <xdr:sp macro="" textlink="">
      <xdr:nvSpPr>
        <xdr:cNvPr id="23" name="Obdélník 22"/>
        <xdr:cNvSpPr/>
      </xdr:nvSpPr>
      <xdr:spPr>
        <a:xfrm>
          <a:off x="457200" y="5305426"/>
          <a:ext cx="3133725" cy="2514600"/>
        </a:xfrm>
        <a:prstGeom prst="rect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4</xdr:col>
      <xdr:colOff>19050</xdr:colOff>
      <xdr:row>7</xdr:row>
      <xdr:rowOff>19050</xdr:rowOff>
    </xdr:to>
    <xdr:sp macro="" textlink="">
      <xdr:nvSpPr>
        <xdr:cNvPr id="9" name="Obdélník 8"/>
        <xdr:cNvSpPr/>
      </xdr:nvSpPr>
      <xdr:spPr>
        <a:xfrm>
          <a:off x="19050" y="790575"/>
          <a:ext cx="2809875" cy="561975"/>
        </a:xfrm>
        <a:prstGeom prst="rect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19050</xdr:colOff>
      <xdr:row>7</xdr:row>
      <xdr:rowOff>47625</xdr:rowOff>
    </xdr:from>
    <xdr:to>
      <xdr:col>4</xdr:col>
      <xdr:colOff>19050</xdr:colOff>
      <xdr:row>10</xdr:row>
      <xdr:rowOff>38100</xdr:rowOff>
    </xdr:to>
    <xdr:sp macro="" textlink="">
      <xdr:nvSpPr>
        <xdr:cNvPr id="10" name="Obdélník 9"/>
        <xdr:cNvSpPr/>
      </xdr:nvSpPr>
      <xdr:spPr>
        <a:xfrm>
          <a:off x="19050" y="1381125"/>
          <a:ext cx="2809875" cy="561975"/>
        </a:xfrm>
        <a:prstGeom prst="rect">
          <a:avLst/>
        </a:prstGeom>
        <a:noFill/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123825</xdr:colOff>
      <xdr:row>3</xdr:row>
      <xdr:rowOff>9525</xdr:rowOff>
    </xdr:from>
    <xdr:to>
      <xdr:col>2</xdr:col>
      <xdr:colOff>9525</xdr:colOff>
      <xdr:row>10</xdr:row>
      <xdr:rowOff>9525</xdr:rowOff>
    </xdr:to>
    <xdr:sp macro="" textlink="">
      <xdr:nvSpPr>
        <xdr:cNvPr id="11" name="Obdélník 10"/>
        <xdr:cNvSpPr/>
      </xdr:nvSpPr>
      <xdr:spPr>
        <a:xfrm>
          <a:off x="1104900" y="581025"/>
          <a:ext cx="495300" cy="1333500"/>
        </a:xfrm>
        <a:prstGeom prst="rect">
          <a:avLst/>
        </a:prstGeom>
        <a:noFill/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114300</xdr:colOff>
      <xdr:row>3</xdr:row>
      <xdr:rowOff>9525</xdr:rowOff>
    </xdr:from>
    <xdr:to>
      <xdr:col>3</xdr:col>
      <xdr:colOff>9525</xdr:colOff>
      <xdr:row>10</xdr:row>
      <xdr:rowOff>9525</xdr:rowOff>
    </xdr:to>
    <xdr:sp macro="" textlink="">
      <xdr:nvSpPr>
        <xdr:cNvPr id="12" name="Obdélník 11"/>
        <xdr:cNvSpPr/>
      </xdr:nvSpPr>
      <xdr:spPr>
        <a:xfrm>
          <a:off x="1704975" y="581025"/>
          <a:ext cx="504825" cy="1333500"/>
        </a:xfrm>
        <a:prstGeom prst="rect">
          <a:avLst/>
        </a:prstGeom>
        <a:noFill/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142875</xdr:colOff>
      <xdr:row>3</xdr:row>
      <xdr:rowOff>9525</xdr:rowOff>
    </xdr:from>
    <xdr:to>
      <xdr:col>4</xdr:col>
      <xdr:colOff>9525</xdr:colOff>
      <xdr:row>10</xdr:row>
      <xdr:rowOff>9525</xdr:rowOff>
    </xdr:to>
    <xdr:sp macro="" textlink="">
      <xdr:nvSpPr>
        <xdr:cNvPr id="13" name="Obdélník 12"/>
        <xdr:cNvSpPr/>
      </xdr:nvSpPr>
      <xdr:spPr>
        <a:xfrm>
          <a:off x="2343150" y="581025"/>
          <a:ext cx="476250" cy="1333500"/>
        </a:xfrm>
        <a:prstGeom prst="rect">
          <a:avLst/>
        </a:prstGeom>
        <a:noFill/>
        <a:ln w="1905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11</xdr:col>
      <xdr:colOff>257175</xdr:colOff>
      <xdr:row>17</xdr:row>
      <xdr:rowOff>104775</xdr:rowOff>
    </xdr:from>
    <xdr:to>
      <xdr:col>14</xdr:col>
      <xdr:colOff>304800</xdr:colOff>
      <xdr:row>17</xdr:row>
      <xdr:rowOff>114300</xdr:rowOff>
    </xdr:to>
    <xdr:cxnSp macro="">
      <xdr:nvCxnSpPr>
        <xdr:cNvPr id="14" name="Přímá spojnice se šipkou 13"/>
        <xdr:cNvCxnSpPr/>
      </xdr:nvCxnSpPr>
      <xdr:spPr>
        <a:xfrm flipV="1">
          <a:off x="7334250" y="3343275"/>
          <a:ext cx="1876425" cy="952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457200</xdr:colOff>
      <xdr:row>8</xdr:row>
      <xdr:rowOff>85725</xdr:rowOff>
    </xdr:from>
    <xdr:to>
      <xdr:col>22</xdr:col>
      <xdr:colOff>123825</xdr:colOff>
      <xdr:row>39</xdr:row>
      <xdr:rowOff>161925</xdr:rowOff>
    </xdr:to>
    <xdr:sp macro="" textlink="">
      <xdr:nvSpPr>
        <xdr:cNvPr id="15" name="Obdélník 14"/>
        <xdr:cNvSpPr/>
      </xdr:nvSpPr>
      <xdr:spPr>
        <a:xfrm>
          <a:off x="9420225" y="1609725"/>
          <a:ext cx="4667250" cy="6029325"/>
        </a:xfrm>
        <a:prstGeom prst="rect">
          <a:avLst/>
        </a:prstGeom>
        <a:noFill/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7</xdr:col>
      <xdr:colOff>447675</xdr:colOff>
      <xdr:row>27</xdr:row>
      <xdr:rowOff>133350</xdr:rowOff>
    </xdr:from>
    <xdr:to>
      <xdr:col>15</xdr:col>
      <xdr:colOff>28575</xdr:colOff>
      <xdr:row>36</xdr:row>
      <xdr:rowOff>133350</xdr:rowOff>
    </xdr:to>
    <xdr:cxnSp macro="">
      <xdr:nvCxnSpPr>
        <xdr:cNvPr id="16" name="Přímá spojnice se šipkou 15"/>
        <xdr:cNvCxnSpPr/>
      </xdr:nvCxnSpPr>
      <xdr:spPr>
        <a:xfrm flipV="1">
          <a:off x="5086350" y="5305425"/>
          <a:ext cx="4457700" cy="17240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285750</xdr:colOff>
      <xdr:row>37</xdr:row>
      <xdr:rowOff>19050</xdr:rowOff>
    </xdr:from>
    <xdr:ext cx="1359859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ovéPole 17"/>
            <xdr:cNvSpPr txBox="1"/>
          </xdr:nvSpPr>
          <xdr:spPr>
            <a:xfrm>
              <a:off x="1876425" y="7105650"/>
              <a:ext cx="1359859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cs-CZ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cs-CZ" sz="11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d>
                              <m:dPr>
                                <m:ctrlPr>
                                  <a:rPr lang="cs-CZ" sz="1100" b="1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cs-CZ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𝒌</m:t>
                                </m:r>
                                <m:r>
                                  <a:rPr lang="cs-CZ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cs-CZ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</m:e>
                            </m:d>
                          </m:num>
                          <m:den>
                            <m:r>
                              <a:rPr lang="cs-CZ" sz="11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𝒎𝒑</m:t>
                            </m:r>
                            <m:d>
                              <m:dPr>
                                <m:ctrlPr>
                                  <a:rPr lang="cs-CZ" sz="1100" b="1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cs-CZ" sz="1100" b="1" i="1">
                                    <a:solidFill>
                                      <a:schemeClr val="accent4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𝒏</m:t>
                                </m:r>
                                <m:r>
                                  <a:rPr lang="cs-CZ" sz="1100" b="1" i="1">
                                    <a:solidFill>
                                      <a:schemeClr val="accent4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cs-CZ" sz="1100" b="1" i="1">
                                    <a:solidFill>
                                      <a:schemeClr val="accent4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𝒌𝒎</m:t>
                                </m:r>
                              </m:e>
                            </m:d>
                          </m:den>
                        </m:f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sSub>
                          <m:sSubPr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100" b="1" i="1">
                                <a:solidFill>
                                  <a:schemeClr val="accent5"/>
                                </a:solidFill>
                                <a:latin typeface="Cambria Math" panose="02040503050406030204" pitchFamily="18" charset="0"/>
                              </a:rPr>
                              <m:t>𝑺</m:t>
                            </m:r>
                          </m:e>
                          <m:sub>
                            <m:r>
                              <a:rPr lang="cs-CZ" sz="1100" b="1" i="1">
                                <a:solidFill>
                                  <a:schemeClr val="accent5"/>
                                </a:solidFill>
                                <a:latin typeface="Cambria Math" panose="02040503050406030204" pitchFamily="18" charset="0"/>
                              </a:rPr>
                              <m:t>𝑹</m:t>
                            </m:r>
                          </m:sub>
                        </m:sSub>
                        <m:sSub>
                          <m:sSubPr>
                            <m:ctrlPr>
                              <a:rPr lang="cs-CZ" sz="11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1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𝑭</m:t>
                            </m:r>
                          </m:e>
                          <m:sub>
                            <m:r>
                              <a:rPr lang="el-GR" sz="11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𝜶</m:t>
                            </m:r>
                          </m:sub>
                        </m:sSub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18" name="TextovéPole 17"/>
            <xdr:cNvSpPr txBox="1"/>
          </xdr:nvSpPr>
          <xdr:spPr>
            <a:xfrm>
              <a:off x="1876425" y="7105650"/>
              <a:ext cx="1359859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cs-CZ" sz="1100" i="0">
                  <a:latin typeface="Cambria Math" panose="02040503050406030204" pitchFamily="18" charset="0"/>
                </a:rPr>
                <a:t>√(</a:t>
              </a:r>
              <a:r>
                <a:rPr lang="cs-CZ" sz="1100" b="1" i="0">
                  <a:latin typeface="Cambria Math" panose="02040503050406030204" pitchFamily="18" charset="0"/>
                </a:rPr>
                <a:t>𝟐(</a:t>
              </a:r>
              <a:r>
                <a:rPr lang="cs-CZ" sz="1100" b="1" i="0">
                  <a:solidFill>
                    <a:schemeClr val="accent2"/>
                  </a:solidFill>
                  <a:effectLst/>
                  <a:latin typeface="+mn-lt"/>
                  <a:ea typeface="+mn-ea"/>
                  <a:cs typeface="+mn-cs"/>
                </a:rPr>
                <a:t>𝒌−𝟏</a:t>
              </a:r>
              <a:r>
                <a:rPr lang="cs-CZ" sz="1100" b="1" i="0">
                  <a:solidFill>
                    <a:schemeClr val="accent2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cs-CZ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𝒎𝒑(</a:t>
              </a:r>
              <a:r>
                <a:rPr lang="cs-CZ" sz="1100" b="1" i="0">
                  <a:solidFill>
                    <a:schemeClr val="accent4"/>
                  </a:solidFill>
                  <a:effectLst/>
                  <a:latin typeface="+mn-lt"/>
                  <a:ea typeface="+mn-ea"/>
                  <a:cs typeface="+mn-cs"/>
                </a:rPr>
                <a:t>𝒏−𝒌</a:t>
              </a:r>
              <a:r>
                <a:rPr lang="cs-CZ" sz="1100" b="1" i="0">
                  <a:solidFill>
                    <a:schemeClr val="accent4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𝒎</a:t>
              </a:r>
              <a:r>
                <a:rPr lang="cs-CZ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cs-CZ" sz="1100" b="1" i="0">
                  <a:solidFill>
                    <a:schemeClr val="accent4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cs-CZ" sz="1100" b="0" i="0">
                  <a:solidFill>
                    <a:schemeClr val="accent4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cs-CZ" sz="1100" b="0" i="0">
                  <a:latin typeface="Cambria Math" panose="02040503050406030204" pitchFamily="18" charset="0"/>
                </a:rPr>
                <a:t> </a:t>
              </a:r>
              <a:r>
                <a:rPr lang="cs-CZ" sz="1100" b="1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𝑺</a:t>
              </a:r>
              <a:r>
                <a:rPr lang="cs-CZ" sz="1100" b="0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_</a:t>
              </a:r>
              <a:r>
                <a:rPr lang="cs-CZ" sz="1100" b="1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𝑹</a:t>
              </a:r>
              <a:r>
                <a:rPr lang="cs-CZ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 𝑭_</a:t>
              </a:r>
              <a:r>
                <a:rPr lang="el-G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𝜶</a:t>
              </a:r>
              <a:r>
                <a:rPr lang="cs-CZ" sz="1100" b="0" i="0">
                  <a:solidFill>
                    <a:srgbClr val="00B050"/>
                  </a:solidFill>
                  <a:latin typeface="Cambria Math" panose="02040503050406030204" pitchFamily="18" charset="0"/>
                </a:rPr>
                <a:t> </a:t>
              </a:r>
              <a:r>
                <a:rPr lang="cs-CZ" sz="1100" b="0" i="0">
                  <a:latin typeface="Cambria Math" panose="02040503050406030204" pitchFamily="18" charset="0"/>
                </a:rPr>
                <a:t> 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3</xdr:col>
      <xdr:colOff>28575</xdr:colOff>
      <xdr:row>42</xdr:row>
      <xdr:rowOff>57150</xdr:rowOff>
    </xdr:from>
    <xdr:ext cx="989117" cy="3636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ovéPole 18"/>
            <xdr:cNvSpPr txBox="1"/>
          </xdr:nvSpPr>
          <xdr:spPr>
            <a:xfrm>
              <a:off x="1676400" y="8124825"/>
              <a:ext cx="989117" cy="3636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cs-CZ" sz="8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cs-CZ" sz="8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cs-CZ" sz="8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d>
                              <m:dPr>
                                <m:ctrlPr>
                                  <a:rPr lang="cs-CZ" sz="800" b="1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cs-CZ" sz="8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𝒌</m:t>
                                </m:r>
                                <m:r>
                                  <a:rPr lang="cs-CZ" sz="8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cs-CZ" sz="8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</m:e>
                            </m:d>
                          </m:num>
                          <m:den>
                            <m:r>
                              <a:rPr lang="cs-CZ" sz="800" b="1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𝒎𝒑</m:t>
                            </m:r>
                            <m:d>
                              <m:dPr>
                                <m:ctrlPr>
                                  <a:rPr lang="cs-CZ" sz="800" b="1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cs-CZ" sz="800" b="1" i="1">
                                    <a:solidFill>
                                      <a:schemeClr val="accent4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𝒏</m:t>
                                </m:r>
                                <m:r>
                                  <a:rPr lang="cs-CZ" sz="800" b="1" i="1">
                                    <a:solidFill>
                                      <a:schemeClr val="accent4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cs-CZ" sz="800" b="1" i="1">
                                    <a:solidFill>
                                      <a:schemeClr val="accent4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𝒌𝒎</m:t>
                                </m:r>
                              </m:e>
                            </m:d>
                          </m:den>
                        </m:f>
                        <m:r>
                          <a:rPr lang="cs-CZ" sz="800" b="0" i="1">
                            <a:latin typeface="Cambria Math" panose="02040503050406030204" pitchFamily="18" charset="0"/>
                          </a:rPr>
                          <m:t> </m:t>
                        </m:r>
                        <m:sSub>
                          <m:sSubPr>
                            <m:ctrlPr>
                              <a:rPr lang="cs-CZ" sz="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800" b="1" i="1">
                                <a:solidFill>
                                  <a:schemeClr val="accent5"/>
                                </a:solidFill>
                                <a:latin typeface="Cambria Math" panose="02040503050406030204" pitchFamily="18" charset="0"/>
                              </a:rPr>
                              <m:t>𝑺</m:t>
                            </m:r>
                          </m:e>
                          <m:sub>
                            <m:r>
                              <a:rPr lang="cs-CZ" sz="800" b="1" i="1">
                                <a:solidFill>
                                  <a:schemeClr val="accent5"/>
                                </a:solidFill>
                                <a:latin typeface="Cambria Math" panose="02040503050406030204" pitchFamily="18" charset="0"/>
                              </a:rPr>
                              <m:t>𝑹</m:t>
                            </m:r>
                          </m:sub>
                        </m:sSub>
                        <m:sSub>
                          <m:sSubPr>
                            <m:ctrlPr>
                              <a:rPr lang="cs-CZ" sz="8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8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𝑭</m:t>
                            </m:r>
                          </m:e>
                          <m:sub>
                            <m:r>
                              <a:rPr lang="el-GR" sz="8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𝜶</m:t>
                            </m:r>
                          </m:sub>
                        </m:sSub>
                        <m:r>
                          <a:rPr lang="cs-CZ" sz="8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cs-CZ" sz="800"/>
            </a:p>
          </xdr:txBody>
        </xdr:sp>
      </mc:Choice>
      <mc:Fallback xmlns="">
        <xdr:sp macro="" textlink="">
          <xdr:nvSpPr>
            <xdr:cNvPr id="19" name="TextovéPole 18"/>
            <xdr:cNvSpPr txBox="1"/>
          </xdr:nvSpPr>
          <xdr:spPr>
            <a:xfrm>
              <a:off x="1676400" y="8124825"/>
              <a:ext cx="989117" cy="3636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cs-CZ" sz="800" i="0">
                  <a:latin typeface="Cambria Math" panose="02040503050406030204" pitchFamily="18" charset="0"/>
                </a:rPr>
                <a:t>√(</a:t>
              </a:r>
              <a:r>
                <a:rPr lang="cs-CZ" sz="800" b="1" i="0">
                  <a:latin typeface="Cambria Math" panose="02040503050406030204" pitchFamily="18" charset="0"/>
                </a:rPr>
                <a:t>𝟐(</a:t>
              </a:r>
              <a:r>
                <a:rPr lang="cs-CZ" sz="800" b="1" i="0">
                  <a:solidFill>
                    <a:schemeClr val="accent2"/>
                  </a:solidFill>
                  <a:effectLst/>
                  <a:latin typeface="+mn-lt"/>
                  <a:ea typeface="+mn-ea"/>
                  <a:cs typeface="+mn-cs"/>
                </a:rPr>
                <a:t>𝒌−𝟏</a:t>
              </a:r>
              <a:r>
                <a:rPr lang="cs-CZ" sz="800" b="1" i="0">
                  <a:solidFill>
                    <a:schemeClr val="accent2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cs-CZ" sz="8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𝒎𝒑(</a:t>
              </a:r>
              <a:r>
                <a:rPr lang="cs-CZ" sz="800" b="1" i="0">
                  <a:solidFill>
                    <a:schemeClr val="accent4"/>
                  </a:solidFill>
                  <a:effectLst/>
                  <a:latin typeface="+mn-lt"/>
                  <a:ea typeface="+mn-ea"/>
                  <a:cs typeface="+mn-cs"/>
                </a:rPr>
                <a:t>𝒏−𝒌</a:t>
              </a:r>
              <a:r>
                <a:rPr lang="cs-CZ" sz="800" b="1" i="0">
                  <a:solidFill>
                    <a:schemeClr val="accent4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𝒎</a:t>
              </a:r>
              <a:r>
                <a:rPr lang="cs-CZ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cs-CZ" sz="800" b="1" i="0">
                  <a:solidFill>
                    <a:schemeClr val="accent4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cs-CZ" sz="800" b="0" i="0">
                  <a:solidFill>
                    <a:schemeClr val="accent4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cs-CZ" sz="800" b="0" i="0">
                  <a:latin typeface="Cambria Math" panose="02040503050406030204" pitchFamily="18" charset="0"/>
                </a:rPr>
                <a:t> </a:t>
              </a:r>
              <a:r>
                <a:rPr lang="cs-CZ" sz="800" b="1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𝑺</a:t>
              </a:r>
              <a:r>
                <a:rPr lang="cs-CZ" sz="800" b="0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_</a:t>
              </a:r>
              <a:r>
                <a:rPr lang="cs-CZ" sz="800" b="1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𝑹</a:t>
              </a:r>
              <a:r>
                <a:rPr lang="cs-CZ" sz="8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 𝑭_</a:t>
              </a:r>
              <a:r>
                <a:rPr lang="el-GR" sz="8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𝜶</a:t>
              </a:r>
              <a:r>
                <a:rPr lang="cs-CZ" sz="800" b="0" i="0">
                  <a:solidFill>
                    <a:srgbClr val="00B050"/>
                  </a:solidFill>
                  <a:latin typeface="Cambria Math" panose="02040503050406030204" pitchFamily="18" charset="0"/>
                </a:rPr>
                <a:t> </a:t>
              </a:r>
              <a:r>
                <a:rPr lang="cs-CZ" sz="800" b="0" i="0">
                  <a:latin typeface="Cambria Math" panose="02040503050406030204" pitchFamily="18" charset="0"/>
                </a:rPr>
                <a:t> )</a:t>
              </a:r>
              <a:endParaRPr lang="cs-CZ" sz="800"/>
            </a:p>
          </xdr:txBody>
        </xdr:sp>
      </mc:Fallback>
    </mc:AlternateContent>
    <xdr:clientData/>
  </xdr:oneCellAnchor>
  <xdr:twoCellAnchor>
    <xdr:from>
      <xdr:col>0</xdr:col>
      <xdr:colOff>971551</xdr:colOff>
      <xdr:row>41</xdr:row>
      <xdr:rowOff>161925</xdr:rowOff>
    </xdr:from>
    <xdr:to>
      <xdr:col>4</xdr:col>
      <xdr:colOff>504826</xdr:colOff>
      <xdr:row>47</xdr:row>
      <xdr:rowOff>123825</xdr:rowOff>
    </xdr:to>
    <xdr:sp macro="" textlink="">
      <xdr:nvSpPr>
        <xdr:cNvPr id="20" name="Obdélník 19"/>
        <xdr:cNvSpPr/>
      </xdr:nvSpPr>
      <xdr:spPr>
        <a:xfrm>
          <a:off x="971551" y="8039100"/>
          <a:ext cx="2400300" cy="1143000"/>
        </a:xfrm>
        <a:prstGeom prst="rect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oneCellAnchor>
    <xdr:from>
      <xdr:col>4</xdr:col>
      <xdr:colOff>231895</xdr:colOff>
      <xdr:row>45</xdr:row>
      <xdr:rowOff>123825</xdr:rowOff>
    </xdr:from>
    <xdr:ext cx="2635210" cy="749821"/>
    <xdr:sp macro="" textlink="">
      <xdr:nvSpPr>
        <xdr:cNvPr id="21" name="TextovéPole 20"/>
        <xdr:cNvSpPr txBox="1"/>
      </xdr:nvSpPr>
      <xdr:spPr>
        <a:xfrm>
          <a:off x="3098920" y="8801100"/>
          <a:ext cx="2635210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cs-CZ" sz="1400" b="1">
              <a:solidFill>
                <a:srgbClr val="FF0000"/>
              </a:solidFill>
              <a:latin typeface="Calibri"/>
            </a:rPr>
            <a:t>→    na</a:t>
          </a:r>
          <a:r>
            <a:rPr lang="cs-CZ" sz="1400" b="1" baseline="0">
              <a:solidFill>
                <a:srgbClr val="FF0000"/>
              </a:solidFill>
              <a:latin typeface="Calibri"/>
            </a:rPr>
            <a:t> hladině</a:t>
          </a:r>
          <a:r>
            <a:rPr lang="cs-CZ" sz="1400" b="1">
              <a:solidFill>
                <a:srgbClr val="FF0000"/>
              </a:solidFill>
              <a:latin typeface="Calibri"/>
            </a:rPr>
            <a:t> významnosti</a:t>
          </a:r>
          <a:r>
            <a:rPr lang="cs-CZ" sz="1400" b="1" baseline="0">
              <a:solidFill>
                <a:srgbClr val="FF0000"/>
              </a:solidFill>
              <a:latin typeface="Calibri"/>
            </a:rPr>
            <a:t> 0,05</a:t>
          </a:r>
        </a:p>
        <a:p>
          <a:pPr algn="ctr"/>
          <a:r>
            <a:rPr lang="cs-CZ" sz="1400" b="1" baseline="0">
              <a:solidFill>
                <a:srgbClr val="FF0000"/>
              </a:solidFill>
              <a:latin typeface="Calibri"/>
            </a:rPr>
            <a:t>se statisticky významně liší</a:t>
          </a:r>
        </a:p>
        <a:p>
          <a:pPr algn="ctr"/>
          <a:r>
            <a:rPr lang="cs-CZ" sz="1400" b="1" baseline="0">
              <a:solidFill>
                <a:srgbClr val="FF0000"/>
              </a:solidFill>
              <a:latin typeface="Calibri"/>
            </a:rPr>
            <a:t>pouze dodavatelé I a III</a:t>
          </a:r>
          <a:endParaRPr lang="cs-CZ" sz="14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selection activeCell="A25" activeCellId="2" sqref="A23 A24 A25"/>
    </sheetView>
  </sheetViews>
  <sheetFormatPr defaultRowHeight="15" x14ac:dyDescent="0.25"/>
  <cols>
    <col min="4" max="4" width="8.85546875" customWidth="1"/>
    <col min="22" max="22" width="12" bestFit="1" customWidth="1"/>
  </cols>
  <sheetData>
    <row r="1" spans="1:21" x14ac:dyDescent="0.25">
      <c r="A1" t="s">
        <v>5</v>
      </c>
    </row>
    <row r="2" spans="1:21" x14ac:dyDescent="0.25">
      <c r="A2" t="s">
        <v>6</v>
      </c>
    </row>
    <row r="3" spans="1:21" x14ac:dyDescent="0.25">
      <c r="A3" s="1" t="s">
        <v>0</v>
      </c>
      <c r="B3" s="1">
        <v>30.61</v>
      </c>
      <c r="C3" s="1">
        <v>30.05</v>
      </c>
      <c r="D3" s="1">
        <v>30.84</v>
      </c>
      <c r="E3" s="1">
        <v>30.51</v>
      </c>
      <c r="F3" s="1">
        <v>30.96</v>
      </c>
      <c r="G3" s="1">
        <v>31.58</v>
      </c>
      <c r="H3" s="1"/>
      <c r="I3" s="1"/>
      <c r="J3" s="1"/>
      <c r="K3" s="1"/>
    </row>
    <row r="4" spans="1:21" x14ac:dyDescent="0.25">
      <c r="A4" s="1" t="s">
        <v>1</v>
      </c>
      <c r="B4" s="1">
        <v>25.18</v>
      </c>
      <c r="C4" s="1">
        <v>24.22</v>
      </c>
      <c r="D4" s="1">
        <v>26.13</v>
      </c>
      <c r="E4" s="1"/>
      <c r="F4" s="1"/>
      <c r="G4" s="1"/>
      <c r="H4" s="1"/>
      <c r="I4" s="1"/>
      <c r="J4" s="1"/>
      <c r="K4" s="1"/>
    </row>
    <row r="5" spans="1:21" x14ac:dyDescent="0.25">
      <c r="A5" s="1" t="s">
        <v>2</v>
      </c>
      <c r="B5" s="1">
        <v>26.14</v>
      </c>
      <c r="C5" s="1">
        <v>24.86</v>
      </c>
      <c r="D5" s="1">
        <v>27.36</v>
      </c>
      <c r="E5" s="1">
        <v>27.85</v>
      </c>
      <c r="F5" s="1">
        <v>25.87</v>
      </c>
      <c r="G5" s="1">
        <v>26.13</v>
      </c>
      <c r="H5" s="1">
        <v>27.91</v>
      </c>
      <c r="I5" s="1">
        <v>25.71</v>
      </c>
      <c r="J5" s="2">
        <v>27</v>
      </c>
      <c r="K5" s="1">
        <v>25.99</v>
      </c>
    </row>
    <row r="6" spans="1:21" x14ac:dyDescent="0.25">
      <c r="A6" s="1" t="s">
        <v>3</v>
      </c>
      <c r="B6" s="1">
        <v>19.79</v>
      </c>
      <c r="C6" s="1">
        <v>18.899999999999999</v>
      </c>
      <c r="D6" s="1">
        <v>19.77</v>
      </c>
      <c r="E6" s="1">
        <v>19.12</v>
      </c>
      <c r="F6" s="1">
        <v>17.48</v>
      </c>
      <c r="G6" s="2">
        <v>18.5</v>
      </c>
      <c r="H6" s="1">
        <v>16.600000000000001</v>
      </c>
      <c r="I6" s="2">
        <v>18</v>
      </c>
      <c r="J6" s="1"/>
      <c r="K6" s="1"/>
    </row>
    <row r="7" spans="1:21" x14ac:dyDescent="0.25">
      <c r="A7" s="1" t="s">
        <v>4</v>
      </c>
      <c r="B7" s="1">
        <v>18.350000000000001</v>
      </c>
      <c r="C7" s="1">
        <v>18.11</v>
      </c>
      <c r="D7" s="2">
        <v>18.7</v>
      </c>
      <c r="E7" s="2">
        <v>19.100000000000001</v>
      </c>
      <c r="F7" s="1">
        <v>18.64</v>
      </c>
      <c r="G7" s="1">
        <v>17.95</v>
      </c>
      <c r="H7" s="1"/>
      <c r="I7" s="1"/>
      <c r="J7" s="1"/>
      <c r="K7" s="1"/>
      <c r="Q7" t="s">
        <v>10</v>
      </c>
    </row>
    <row r="9" spans="1:21" ht="15.75" thickBot="1" x14ac:dyDescent="0.3">
      <c r="A9" s="1" t="s">
        <v>29</v>
      </c>
      <c r="Q9" t="s">
        <v>11</v>
      </c>
    </row>
    <row r="10" spans="1:21" x14ac:dyDescent="0.25">
      <c r="A10" s="1" t="s">
        <v>47</v>
      </c>
      <c r="Q10" s="5" t="s">
        <v>12</v>
      </c>
      <c r="R10" s="5" t="s">
        <v>13</v>
      </c>
      <c r="S10" s="5" t="s">
        <v>14</v>
      </c>
      <c r="T10" s="5" t="s">
        <v>15</v>
      </c>
      <c r="U10" s="5" t="s">
        <v>16</v>
      </c>
    </row>
    <row r="11" spans="1:21" x14ac:dyDescent="0.25">
      <c r="A11" s="1" t="s">
        <v>8</v>
      </c>
      <c r="Q11" s="3" t="s">
        <v>0</v>
      </c>
      <c r="R11" s="3">
        <v>6</v>
      </c>
      <c r="S11" s="3">
        <v>184.55</v>
      </c>
      <c r="T11" s="3">
        <v>30.758333333333336</v>
      </c>
      <c r="U11" s="3">
        <v>0.26157666666666585</v>
      </c>
    </row>
    <row r="12" spans="1:21" x14ac:dyDescent="0.25">
      <c r="A12" s="1" t="s">
        <v>7</v>
      </c>
      <c r="Q12" s="3" t="s">
        <v>1</v>
      </c>
      <c r="R12" s="3">
        <v>3</v>
      </c>
      <c r="S12" s="3">
        <v>75.53</v>
      </c>
      <c r="T12" s="3">
        <v>25.176666666666666</v>
      </c>
      <c r="U12" s="3">
        <v>0.91203333333333347</v>
      </c>
    </row>
    <row r="13" spans="1:21" x14ac:dyDescent="0.25">
      <c r="A13" s="1" t="s">
        <v>48</v>
      </c>
      <c r="Q13" s="3" t="s">
        <v>2</v>
      </c>
      <c r="R13" s="3">
        <v>10</v>
      </c>
      <c r="S13" s="3">
        <v>264.82</v>
      </c>
      <c r="T13" s="3">
        <v>26.481999999999999</v>
      </c>
      <c r="U13" s="3">
        <v>1.0037955555555562</v>
      </c>
    </row>
    <row r="14" spans="1:21" x14ac:dyDescent="0.25">
      <c r="A14" s="1" t="s">
        <v>9</v>
      </c>
      <c r="Q14" s="3" t="s">
        <v>3</v>
      </c>
      <c r="R14" s="3">
        <v>8</v>
      </c>
      <c r="S14" s="3">
        <v>148.16</v>
      </c>
      <c r="T14" s="3">
        <v>18.52</v>
      </c>
      <c r="U14" s="3">
        <v>1.2455142857142845</v>
      </c>
    </row>
    <row r="15" spans="1:21" ht="15.75" thickBot="1" x14ac:dyDescent="0.3">
      <c r="A15" s="1" t="s">
        <v>49</v>
      </c>
      <c r="Q15" s="4" t="s">
        <v>4</v>
      </c>
      <c r="R15" s="4">
        <v>6</v>
      </c>
      <c r="S15" s="4">
        <v>110.85</v>
      </c>
      <c r="T15" s="4">
        <v>18.474999999999998</v>
      </c>
      <c r="U15" s="4">
        <v>0.17859000000000053</v>
      </c>
    </row>
    <row r="18" spans="1:23" ht="15.75" thickBot="1" x14ac:dyDescent="0.3">
      <c r="A18" s="1" t="s">
        <v>28</v>
      </c>
      <c r="Q18" t="s">
        <v>17</v>
      </c>
    </row>
    <row r="19" spans="1:23" x14ac:dyDescent="0.25">
      <c r="A19" s="1" t="s">
        <v>30</v>
      </c>
      <c r="Q19" s="5" t="s">
        <v>18</v>
      </c>
      <c r="R19" s="5" t="s">
        <v>19</v>
      </c>
      <c r="S19" s="5" t="s">
        <v>20</v>
      </c>
      <c r="T19" s="5" t="s">
        <v>21</v>
      </c>
      <c r="U19" s="7" t="s">
        <v>22</v>
      </c>
      <c r="V19" s="10" t="s">
        <v>23</v>
      </c>
      <c r="W19" s="9" t="s">
        <v>24</v>
      </c>
    </row>
    <row r="20" spans="1:23" x14ac:dyDescent="0.25">
      <c r="A20" s="1" t="s">
        <v>31</v>
      </c>
      <c r="Q20" s="3" t="s">
        <v>25</v>
      </c>
      <c r="R20" s="3">
        <v>761.2209642424242</v>
      </c>
      <c r="S20" s="14">
        <v>4</v>
      </c>
      <c r="T20" s="3">
        <v>190.30524106060605</v>
      </c>
      <c r="U20" s="6">
        <v>244.67949034455361</v>
      </c>
      <c r="V20" s="11">
        <v>2.4219854029182915E-21</v>
      </c>
      <c r="W20" s="8">
        <v>2.7140758041450779</v>
      </c>
    </row>
    <row r="21" spans="1:23" x14ac:dyDescent="0.25">
      <c r="A21" s="1" t="s">
        <v>32</v>
      </c>
      <c r="Q21" s="3" t="s">
        <v>26</v>
      </c>
      <c r="R21" s="15">
        <v>21.777659999999994</v>
      </c>
      <c r="S21" s="13">
        <v>28</v>
      </c>
      <c r="T21" s="3">
        <v>0.77777357142857118</v>
      </c>
      <c r="U21" s="3"/>
      <c r="V21" s="3"/>
      <c r="W21" s="3"/>
    </row>
    <row r="22" spans="1:23" x14ac:dyDescent="0.25">
      <c r="Q22" s="3"/>
      <c r="R22" s="3"/>
      <c r="S22" s="3"/>
      <c r="T22" s="3"/>
      <c r="U22" s="3"/>
      <c r="V22" s="3"/>
      <c r="W22" s="3"/>
    </row>
    <row r="23" spans="1:23" ht="15.75" thickBot="1" x14ac:dyDescent="0.3">
      <c r="A23" s="1" t="s">
        <v>50</v>
      </c>
      <c r="Q23" s="4" t="s">
        <v>27</v>
      </c>
      <c r="R23" s="4">
        <v>782.99862424242417</v>
      </c>
      <c r="S23" s="12">
        <v>32</v>
      </c>
      <c r="T23" s="4"/>
      <c r="U23" s="4"/>
      <c r="V23" s="4"/>
      <c r="W23" s="4"/>
    </row>
    <row r="24" spans="1:23" x14ac:dyDescent="0.25">
      <c r="A24" s="1" t="s">
        <v>46</v>
      </c>
    </row>
    <row r="25" spans="1:23" x14ac:dyDescent="0.25">
      <c r="A25" s="1" t="s">
        <v>33</v>
      </c>
    </row>
    <row r="26" spans="1:23" x14ac:dyDescent="0.25">
      <c r="G26" t="s">
        <v>34</v>
      </c>
    </row>
    <row r="30" spans="1:23" x14ac:dyDescent="0.25">
      <c r="D30" t="s">
        <v>45</v>
      </c>
    </row>
    <row r="31" spans="1:23" x14ac:dyDescent="0.25">
      <c r="B31" t="s">
        <v>35</v>
      </c>
      <c r="D31" s="16">
        <f>ABS(T11-T12)</f>
        <v>5.5816666666666706</v>
      </c>
      <c r="E31" s="16">
        <f>SQRT((S20/S21)*R21*W20*(1/R11+1/R12))</f>
        <v>2.0547196554848002</v>
      </c>
    </row>
    <row r="32" spans="1:23" x14ac:dyDescent="0.25">
      <c r="B32" t="s">
        <v>36</v>
      </c>
      <c r="D32" s="16">
        <f>ABS(T11-T13)</f>
        <v>4.2763333333333371</v>
      </c>
      <c r="E32" s="16">
        <f>SQRT((S20/S21)*R21*W20*(1/R11+1/R13))</f>
        <v>1.5005550728776915</v>
      </c>
    </row>
    <row r="33" spans="2:5" x14ac:dyDescent="0.25">
      <c r="B33" t="s">
        <v>37</v>
      </c>
      <c r="D33" s="16">
        <f>ABS(T11-T14)</f>
        <v>12.238333333333337</v>
      </c>
      <c r="E33" s="16">
        <f>SQRT((S20/S21)*R21*W20*(1/R11+1/R14))</f>
        <v>1.5693180588621138</v>
      </c>
    </row>
    <row r="34" spans="2:5" x14ac:dyDescent="0.25">
      <c r="B34" t="s">
        <v>38</v>
      </c>
      <c r="D34" s="16">
        <f>ABS(T11-T15)</f>
        <v>12.283333333333339</v>
      </c>
      <c r="E34" s="16">
        <f>SQRT((S20/S21)*R21*W20*(1/R11+1/R15))</f>
        <v>1.6776715734683345</v>
      </c>
    </row>
    <row r="35" spans="2:5" x14ac:dyDescent="0.25">
      <c r="B35" t="s">
        <v>39</v>
      </c>
      <c r="D35" s="16">
        <f>ABS(T12-T13)</f>
        <v>1.3053333333333335</v>
      </c>
      <c r="E35" s="16">
        <f>SQRT((S20/S21)*R21*W20*(1/R12+1/R13))</f>
        <v>1.9128398994559981</v>
      </c>
    </row>
    <row r="36" spans="2:5" x14ac:dyDescent="0.25">
      <c r="B36" t="s">
        <v>40</v>
      </c>
      <c r="D36" s="16">
        <f>ABS(T12-T14)</f>
        <v>6.6566666666666663</v>
      </c>
      <c r="E36" s="16">
        <f>SQRT((S20/S21)*R21*W20*(1/R12+1/R14))</f>
        <v>1.9672442970009119</v>
      </c>
    </row>
    <row r="37" spans="2:5" x14ac:dyDescent="0.25">
      <c r="B37" t="s">
        <v>41</v>
      </c>
      <c r="D37" s="16">
        <f>ABS(T12-T15)</f>
        <v>6.701666666666668</v>
      </c>
      <c r="E37" s="16">
        <f>SQRT((S20/S21)*R21*W20*(1/R12+1/R15))</f>
        <v>2.0547196554848002</v>
      </c>
    </row>
    <row r="38" spans="2:5" x14ac:dyDescent="0.25">
      <c r="B38" t="s">
        <v>42</v>
      </c>
      <c r="D38" s="16">
        <f>ABS(T13-T14)</f>
        <v>7.9619999999999997</v>
      </c>
      <c r="E38" s="16">
        <f>SQRT((S20/S21)*R21*W20*(1/R13+1/R14))</f>
        <v>1.3783478473106887</v>
      </c>
    </row>
    <row r="39" spans="2:5" x14ac:dyDescent="0.25">
      <c r="B39" t="s">
        <v>43</v>
      </c>
      <c r="D39" s="16">
        <f>ABS(T13-T15)</f>
        <v>8.0070000000000014</v>
      </c>
      <c r="E39" s="16">
        <f>SQRT((S20/S21)*R21*W20*(1/R13+1/R15))</f>
        <v>1.5005550728776915</v>
      </c>
    </row>
    <row r="40" spans="2:5" x14ac:dyDescent="0.25">
      <c r="B40" t="s">
        <v>44</v>
      </c>
      <c r="D40" s="16">
        <f>ABS(T14-T15)</f>
        <v>4.5000000000001705E-2</v>
      </c>
      <c r="E40" s="16">
        <f>SQRT((S20/S21)*R21*W20*(1/R14+1/R15))</f>
        <v>1.5693180588621138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>
      <selection activeCell="A3" sqref="A3"/>
    </sheetView>
  </sheetViews>
  <sheetFormatPr defaultRowHeight="15" x14ac:dyDescent="0.25"/>
  <cols>
    <col min="1" max="1" width="15.5703125" customWidth="1"/>
    <col min="21" max="21" width="11" bestFit="1" customWidth="1"/>
  </cols>
  <sheetData>
    <row r="1" spans="1:20" x14ac:dyDescent="0.25">
      <c r="A1" t="s">
        <v>52</v>
      </c>
    </row>
    <row r="2" spans="1:20" x14ac:dyDescent="0.25">
      <c r="A2" t="s">
        <v>51</v>
      </c>
    </row>
    <row r="4" spans="1:20" x14ac:dyDescent="0.25">
      <c r="A4" s="1" t="s">
        <v>53</v>
      </c>
      <c r="B4" s="17" t="s">
        <v>54</v>
      </c>
      <c r="C4" s="17" t="s">
        <v>55</v>
      </c>
      <c r="D4" s="17" t="s">
        <v>56</v>
      </c>
    </row>
    <row r="5" spans="1:20" x14ac:dyDescent="0.25">
      <c r="A5" s="1" t="s">
        <v>57</v>
      </c>
      <c r="B5" s="1">
        <v>36.33</v>
      </c>
      <c r="C5" s="1">
        <v>38.46</v>
      </c>
      <c r="D5" s="1">
        <v>38.43</v>
      </c>
    </row>
    <row r="6" spans="1:20" x14ac:dyDescent="0.25">
      <c r="A6" s="1"/>
      <c r="B6" s="1">
        <v>36.799999999999997</v>
      </c>
      <c r="C6" s="1">
        <v>37.65</v>
      </c>
      <c r="D6" s="1">
        <v>38.56</v>
      </c>
    </row>
    <row r="7" spans="1:20" x14ac:dyDescent="0.25">
      <c r="A7" s="1"/>
      <c r="B7" s="1">
        <v>37.28</v>
      </c>
      <c r="C7" s="1">
        <v>38.36</v>
      </c>
      <c r="D7" s="1">
        <v>38.619999999999997</v>
      </c>
    </row>
    <row r="8" spans="1:20" x14ac:dyDescent="0.25">
      <c r="A8" s="1" t="s">
        <v>58</v>
      </c>
      <c r="B8" s="1">
        <v>10.44</v>
      </c>
      <c r="C8" s="1">
        <v>26</v>
      </c>
      <c r="D8" s="1">
        <v>20.11</v>
      </c>
    </row>
    <row r="9" spans="1:20" x14ac:dyDescent="0.25">
      <c r="A9" s="1" t="s">
        <v>59</v>
      </c>
      <c r="B9" s="1">
        <v>18.66</v>
      </c>
      <c r="C9" s="1">
        <v>25.18</v>
      </c>
      <c r="D9" s="1">
        <v>35.82</v>
      </c>
    </row>
    <row r="10" spans="1:20" x14ac:dyDescent="0.25">
      <c r="A10" s="1"/>
      <c r="B10" s="1">
        <v>15.96</v>
      </c>
      <c r="C10" s="1">
        <v>24.22</v>
      </c>
      <c r="D10" s="1">
        <v>26.13</v>
      </c>
      <c r="P10" t="s">
        <v>62</v>
      </c>
    </row>
    <row r="12" spans="1:20" x14ac:dyDescent="0.25">
      <c r="A12" s="1" t="s">
        <v>29</v>
      </c>
      <c r="P12" t="s">
        <v>11</v>
      </c>
      <c r="Q12" t="s">
        <v>54</v>
      </c>
      <c r="R12" t="s">
        <v>55</v>
      </c>
      <c r="S12" t="s">
        <v>56</v>
      </c>
      <c r="T12" t="s">
        <v>27</v>
      </c>
    </row>
    <row r="13" spans="1:20" ht="15.75" thickBot="1" x14ac:dyDescent="0.3">
      <c r="A13" s="1" t="s">
        <v>47</v>
      </c>
      <c r="P13" s="18" t="s">
        <v>57</v>
      </c>
      <c r="Q13" s="18"/>
      <c r="R13" s="18"/>
      <c r="S13" s="18"/>
      <c r="T13" s="18"/>
    </row>
    <row r="14" spans="1:20" x14ac:dyDescent="0.25">
      <c r="A14" s="1" t="s">
        <v>60</v>
      </c>
      <c r="P14" s="3" t="s">
        <v>13</v>
      </c>
      <c r="Q14" s="3">
        <v>3</v>
      </c>
      <c r="R14" s="3">
        <v>3</v>
      </c>
      <c r="S14" s="3">
        <v>3</v>
      </c>
      <c r="T14" s="3">
        <v>9</v>
      </c>
    </row>
    <row r="15" spans="1:20" x14ac:dyDescent="0.25">
      <c r="A15" s="1" t="s">
        <v>7</v>
      </c>
      <c r="P15" s="3" t="s">
        <v>14</v>
      </c>
      <c r="Q15" s="3">
        <v>110.41</v>
      </c>
      <c r="R15" s="3">
        <v>114.47</v>
      </c>
      <c r="S15" s="3">
        <v>115.61000000000001</v>
      </c>
      <c r="T15" s="3">
        <v>340.49</v>
      </c>
    </row>
    <row r="16" spans="1:20" x14ac:dyDescent="0.25">
      <c r="A16" s="1" t="s">
        <v>61</v>
      </c>
      <c r="P16" s="3" t="s">
        <v>15</v>
      </c>
      <c r="Q16" s="3">
        <v>36.803333333333335</v>
      </c>
      <c r="R16" s="3">
        <v>38.156666666666666</v>
      </c>
      <c r="S16" s="3">
        <v>38.536666666666669</v>
      </c>
      <c r="T16" s="3">
        <v>37.832222222222221</v>
      </c>
    </row>
    <row r="17" spans="1:20" x14ac:dyDescent="0.25">
      <c r="A17" s="1" t="s">
        <v>9</v>
      </c>
      <c r="P17" s="3" t="s">
        <v>16</v>
      </c>
      <c r="Q17" s="3">
        <v>0.22563333333333468</v>
      </c>
      <c r="R17" s="3">
        <v>0.1950333333333342</v>
      </c>
      <c r="S17" s="3">
        <v>9.4333333333332034E-3</v>
      </c>
      <c r="T17" s="3">
        <v>0.73006944444444555</v>
      </c>
    </row>
    <row r="18" spans="1:20" x14ac:dyDescent="0.25">
      <c r="A18" s="1" t="s">
        <v>49</v>
      </c>
      <c r="P18" s="3"/>
      <c r="Q18" s="3"/>
      <c r="R18" s="3"/>
      <c r="S18" s="3"/>
      <c r="T18" s="3"/>
    </row>
    <row r="19" spans="1:20" ht="15.75" thickBot="1" x14ac:dyDescent="0.3">
      <c r="P19" s="18" t="s">
        <v>58</v>
      </c>
      <c r="Q19" s="18"/>
      <c r="R19" s="18"/>
      <c r="S19" s="18"/>
      <c r="T19" s="18"/>
    </row>
    <row r="20" spans="1:20" x14ac:dyDescent="0.25">
      <c r="P20" s="3" t="s">
        <v>13</v>
      </c>
      <c r="Q20" s="3">
        <v>3</v>
      </c>
      <c r="R20" s="3">
        <v>3</v>
      </c>
      <c r="S20" s="3">
        <v>3</v>
      </c>
      <c r="T20" s="3">
        <v>9</v>
      </c>
    </row>
    <row r="21" spans="1:20" x14ac:dyDescent="0.25">
      <c r="A21" s="1" t="s">
        <v>28</v>
      </c>
      <c r="P21" s="3" t="s">
        <v>14</v>
      </c>
      <c r="Q21" s="3">
        <v>45.06</v>
      </c>
      <c r="R21" s="3">
        <v>75.400000000000006</v>
      </c>
      <c r="S21" s="3">
        <v>82.06</v>
      </c>
      <c r="T21" s="3">
        <v>202.51999999999998</v>
      </c>
    </row>
    <row r="22" spans="1:20" x14ac:dyDescent="0.25">
      <c r="A22" s="1" t="s">
        <v>66</v>
      </c>
      <c r="P22" s="3" t="s">
        <v>15</v>
      </c>
      <c r="Q22" s="3">
        <v>15.020000000000001</v>
      </c>
      <c r="R22" s="3">
        <v>25.133333333333336</v>
      </c>
      <c r="S22" s="3">
        <v>27.353333333333335</v>
      </c>
      <c r="T22" s="3">
        <v>22.502222222222219</v>
      </c>
    </row>
    <row r="23" spans="1:20" x14ac:dyDescent="0.25">
      <c r="A23" s="1" t="s">
        <v>70</v>
      </c>
      <c r="P23" s="3" t="s">
        <v>16</v>
      </c>
      <c r="Q23" s="3">
        <v>17.554800000000057</v>
      </c>
      <c r="R23" s="3">
        <v>0.79373333333333429</v>
      </c>
      <c r="S23" s="3">
        <v>62.823433333333242</v>
      </c>
      <c r="T23" s="3">
        <v>52.707869444444441</v>
      </c>
    </row>
    <row r="24" spans="1:20" x14ac:dyDescent="0.25">
      <c r="A24" s="1" t="s">
        <v>31</v>
      </c>
      <c r="P24" s="3"/>
      <c r="Q24" s="3"/>
      <c r="R24" s="3"/>
      <c r="S24" s="3"/>
      <c r="T24" s="3"/>
    </row>
    <row r="25" spans="1:20" ht="15.75" thickBot="1" x14ac:dyDescent="0.3">
      <c r="A25" s="1" t="s">
        <v>32</v>
      </c>
      <c r="P25" s="18" t="s">
        <v>27</v>
      </c>
      <c r="Q25" s="18"/>
      <c r="R25" s="18"/>
      <c r="S25" s="18"/>
    </row>
    <row r="26" spans="1:20" x14ac:dyDescent="0.25">
      <c r="P26" s="3" t="s">
        <v>13</v>
      </c>
      <c r="Q26" s="3">
        <v>6</v>
      </c>
      <c r="R26" s="3">
        <v>6</v>
      </c>
      <c r="S26" s="3">
        <v>6</v>
      </c>
    </row>
    <row r="27" spans="1:20" x14ac:dyDescent="0.25">
      <c r="A27" s="1" t="s">
        <v>67</v>
      </c>
      <c r="P27" s="3" t="s">
        <v>14</v>
      </c>
      <c r="Q27" s="3">
        <v>155.47</v>
      </c>
      <c r="R27" s="3">
        <v>189.87</v>
      </c>
      <c r="S27" s="3">
        <v>197.67000000000002</v>
      </c>
    </row>
    <row r="28" spans="1:20" x14ac:dyDescent="0.25">
      <c r="A28" s="1" t="s">
        <v>71</v>
      </c>
      <c r="P28" s="3" t="s">
        <v>15</v>
      </c>
      <c r="Q28" s="3">
        <v>25.911666666666665</v>
      </c>
      <c r="R28" s="3">
        <v>31.645</v>
      </c>
      <c r="S28" s="3">
        <v>32.945</v>
      </c>
    </row>
    <row r="29" spans="1:20" x14ac:dyDescent="0.25">
      <c r="A29" s="1" t="s">
        <v>31</v>
      </c>
      <c r="P29" s="3" t="s">
        <v>16</v>
      </c>
      <c r="Q29" s="3">
        <v>149.46625666666651</v>
      </c>
      <c r="R29" s="3">
        <v>51.277669999999851</v>
      </c>
      <c r="S29" s="3">
        <v>62.653229999999709</v>
      </c>
    </row>
    <row r="30" spans="1:20" x14ac:dyDescent="0.25">
      <c r="A30" s="1" t="s">
        <v>68</v>
      </c>
      <c r="P30" s="3"/>
      <c r="Q30" s="3"/>
      <c r="R30" s="3"/>
      <c r="S30" s="3"/>
    </row>
    <row r="32" spans="1:20" ht="15.75" thickBot="1" x14ac:dyDescent="0.3">
      <c r="A32" s="1" t="s">
        <v>69</v>
      </c>
      <c r="P32" t="s">
        <v>17</v>
      </c>
    </row>
    <row r="33" spans="1:22" x14ac:dyDescent="0.25">
      <c r="A33" s="1" t="s">
        <v>72</v>
      </c>
      <c r="P33" s="5" t="s">
        <v>18</v>
      </c>
      <c r="Q33" s="5" t="s">
        <v>19</v>
      </c>
      <c r="R33" s="5" t="s">
        <v>20</v>
      </c>
      <c r="S33" s="5" t="s">
        <v>21</v>
      </c>
      <c r="T33" s="7" t="s">
        <v>22</v>
      </c>
      <c r="U33" s="10" t="s">
        <v>23</v>
      </c>
      <c r="V33" s="9" t="s">
        <v>24</v>
      </c>
    </row>
    <row r="34" spans="1:22" x14ac:dyDescent="0.25">
      <c r="A34" s="1" t="s">
        <v>73</v>
      </c>
      <c r="P34" s="3" t="s">
        <v>12</v>
      </c>
      <c r="Q34" s="3">
        <v>1057.5400500000003</v>
      </c>
      <c r="R34" s="3">
        <v>1</v>
      </c>
      <c r="S34" s="3">
        <v>1057.5400500000003</v>
      </c>
      <c r="T34" s="6">
        <v>77.7583284246886</v>
      </c>
      <c r="U34" s="11">
        <v>1.3691005682134412E-6</v>
      </c>
      <c r="V34" s="8">
        <v>4.7472253467225149</v>
      </c>
    </row>
    <row r="35" spans="1:22" x14ac:dyDescent="0.25">
      <c r="P35" s="3" t="s">
        <v>63</v>
      </c>
      <c r="Q35" s="3">
        <v>168.05777777777803</v>
      </c>
      <c r="R35" s="14">
        <v>2</v>
      </c>
      <c r="S35" s="3">
        <v>84.028888888889014</v>
      </c>
      <c r="T35" s="6">
        <v>6.1784382911870779</v>
      </c>
      <c r="U35" s="11">
        <v>1.4300719986014771E-2</v>
      </c>
      <c r="V35" s="8">
        <v>3.8852938346523942</v>
      </c>
    </row>
    <row r="36" spans="1:22" x14ac:dyDescent="0.25">
      <c r="A36" s="1" t="s">
        <v>74</v>
      </c>
      <c r="P36" s="3" t="s">
        <v>64</v>
      </c>
      <c r="Q36" s="3">
        <v>96.241599999999636</v>
      </c>
      <c r="R36" s="3">
        <v>2</v>
      </c>
      <c r="S36" s="3">
        <v>48.120799999999818</v>
      </c>
      <c r="T36" s="6">
        <v>3.5382045062584058</v>
      </c>
      <c r="U36" s="11">
        <v>6.1959474188999962E-2</v>
      </c>
      <c r="V36" s="8">
        <v>3.8852938346523942</v>
      </c>
    </row>
    <row r="37" spans="1:22" x14ac:dyDescent="0.25">
      <c r="A37" s="1" t="s">
        <v>46</v>
      </c>
      <c r="P37" s="3" t="s">
        <v>65</v>
      </c>
      <c r="Q37" s="15">
        <v>163.20413333333337</v>
      </c>
      <c r="R37" s="13">
        <v>12</v>
      </c>
      <c r="S37" s="3">
        <v>13.600344444444447</v>
      </c>
      <c r="T37" s="3"/>
      <c r="U37" s="3"/>
      <c r="V37" s="3"/>
    </row>
    <row r="38" spans="1:22" x14ac:dyDescent="0.25">
      <c r="A38" s="1" t="s">
        <v>33</v>
      </c>
      <c r="F38" t="s">
        <v>75</v>
      </c>
      <c r="P38" s="3"/>
      <c r="Q38" s="3"/>
      <c r="R38" s="3"/>
      <c r="S38" s="3"/>
      <c r="T38" s="3"/>
      <c r="U38" s="3"/>
      <c r="V38" s="3"/>
    </row>
    <row r="39" spans="1:22" ht="15.75" thickBot="1" x14ac:dyDescent="0.3">
      <c r="F39" t="s">
        <v>76</v>
      </c>
      <c r="P39" s="4" t="s">
        <v>27</v>
      </c>
      <c r="Q39" s="4">
        <v>1485.0435611111113</v>
      </c>
      <c r="R39" s="4">
        <v>17</v>
      </c>
      <c r="S39" s="4"/>
      <c r="T39" s="4"/>
      <c r="U39" s="4"/>
      <c r="V39" s="4"/>
    </row>
    <row r="40" spans="1:22" x14ac:dyDescent="0.25">
      <c r="F40" t="s">
        <v>77</v>
      </c>
    </row>
    <row r="41" spans="1:22" ht="16.5" x14ac:dyDescent="0.3">
      <c r="F41" t="s">
        <v>78</v>
      </c>
    </row>
    <row r="44" spans="1:22" ht="18" x14ac:dyDescent="0.35">
      <c r="C44" s="19" t="s">
        <v>79</v>
      </c>
      <c r="D44" s="20"/>
    </row>
    <row r="45" spans="1:22" x14ac:dyDescent="0.25">
      <c r="B45" s="1" t="s">
        <v>80</v>
      </c>
      <c r="C45" s="2">
        <f>ABS(Q28-R28)</f>
        <v>5.7333333333333343</v>
      </c>
      <c r="D45" s="21">
        <f>SQRT((2*R35*Q37*V35)/(2*3*R37))</f>
        <v>5.9352806403263383</v>
      </c>
    </row>
    <row r="46" spans="1:22" x14ac:dyDescent="0.25">
      <c r="B46" s="1" t="s">
        <v>81</v>
      </c>
      <c r="C46" s="2">
        <f>ABS(R28-S28)</f>
        <v>1.3000000000000007</v>
      </c>
      <c r="D46" s="21">
        <f>SQRT((2*R35*Q37*V35)/(2*3*R37))</f>
        <v>5.9352806403263383</v>
      </c>
    </row>
    <row r="47" spans="1:22" x14ac:dyDescent="0.25">
      <c r="B47" s="1" t="s">
        <v>82</v>
      </c>
      <c r="C47" s="2">
        <f>ABS(Q28-S28)</f>
        <v>7.033333333333335</v>
      </c>
      <c r="D47" s="21">
        <f>SQRT((2*R35*Q37*V35)/(2*3*R37))</f>
        <v>5.9352806403263383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ANOVA-jeden faktor</vt:lpstr>
      <vt:lpstr>ANOVA - dva faktory s opakování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petr</cp:lastModifiedBy>
  <dcterms:created xsi:type="dcterms:W3CDTF">2020-03-18T08:24:36Z</dcterms:created>
  <dcterms:modified xsi:type="dcterms:W3CDTF">2020-03-20T17:12:13Z</dcterms:modified>
</cp:coreProperties>
</file>